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未完全兑付" sheetId="3" r:id="rId1"/>
  </sheets>
  <calcPr calcId="144525"/>
</workbook>
</file>

<file path=xl/sharedStrings.xml><?xml version="1.0" encoding="utf-8"?>
<sst xmlns="http://schemas.openxmlformats.org/spreadsheetml/2006/main" count="57" uniqueCount="51">
  <si>
    <t>附件1</t>
  </si>
  <si>
    <t>全区2021-2022年黑土地保护性耕作作业补助资金兑付进度表</t>
  </si>
  <si>
    <t xml:space="preserve">                   截至时间：2023年1月5日</t>
  </si>
  <si>
    <t>项目实施县名称</t>
  </si>
  <si>
    <t>2021年</t>
  </si>
  <si>
    <t>2022年</t>
  </si>
  <si>
    <t>分配作业补助资金（万元）</t>
  </si>
  <si>
    <t>已兑付资金数
（万元）</t>
  </si>
  <si>
    <t>资金兑付比例</t>
  </si>
  <si>
    <t>呼
伦
贝
尔
市</t>
  </si>
  <si>
    <t>呼伦贝尔农垦集团有限公司</t>
  </si>
  <si>
    <t>额尔古纳市</t>
  </si>
  <si>
    <t>莫力达瓦达斡尔族自治旗</t>
  </si>
  <si>
    <t>鄂伦春自治旗</t>
  </si>
  <si>
    <t>陈巴尔虎旗</t>
  </si>
  <si>
    <t>牙克石市</t>
  </si>
  <si>
    <t>扎兰屯市</t>
  </si>
  <si>
    <t>阿荣旗</t>
  </si>
  <si>
    <t>小计</t>
  </si>
  <si>
    <t>兴
安
盟</t>
  </si>
  <si>
    <t>科尔沁右翼前旗</t>
  </si>
  <si>
    <t>科尔沁右翼中旗</t>
  </si>
  <si>
    <t>扎赉特旗</t>
  </si>
  <si>
    <t>突泉县</t>
  </si>
  <si>
    <t>乌兰浩特市</t>
  </si>
  <si>
    <t>阿尔山市</t>
  </si>
  <si>
    <t>兴安盟农垦事业发展中心</t>
  </si>
  <si>
    <t>通
辽
市</t>
  </si>
  <si>
    <t>科尔沁区</t>
  </si>
  <si>
    <t>开鲁县</t>
  </si>
  <si>
    <t>科尔沁左翼中旗</t>
  </si>
  <si>
    <t>科尔沁左翼后旗</t>
  </si>
  <si>
    <t>奈曼旗</t>
  </si>
  <si>
    <t>库伦旗</t>
  </si>
  <si>
    <t>扎鲁特旗</t>
  </si>
  <si>
    <t>赤
峰
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</si>
  <si>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</si>
  <si>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</si>
  <si>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</si>
  <si>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</si>
  <si>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</si>
  <si>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</si>
  <si>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</si>
  <si>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</si>
  <si>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</si>
  <si>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</si>
  <si>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</si>
  <si>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</si>
  <si>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赤峰市农牧科学研究所</t>
  </si>
  <si>
    <t>全区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</si>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</sst>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aj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4" fillId="2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0" fillId="0" borderId="0"/>
    <xf numFmtId="0" fontId="14" fillId="1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16" borderId="11" applyNumberFormat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25" fillId="24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5" borderId="10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15" borderId="12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0" fillId="12" borderId="9" applyNumberFormat="false" applyFon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35">
    <xf numFmtId="0" fontId="0" fillId="0" borderId="0" xfId="0"/>
    <xf numFmtId="0" fontId="1" fillId="0" borderId="0" xfId="0" applyFont="true" applyAlignment="true">
      <alignment horizontal="left"/>
    </xf>
    <xf numFmtId="0" fontId="2" fillId="0" borderId="0" xfId="0" applyFont="true" applyAlignment="true">
      <alignment horizontal="left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right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177" fontId="9" fillId="0" borderId="1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177" fontId="10" fillId="0" borderId="1" xfId="0" applyNumberFormat="true" applyFont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/>
    </xf>
    <xf numFmtId="177" fontId="10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177" fontId="7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177" fontId="11" fillId="0" borderId="1" xfId="0" applyNumberFormat="true" applyFont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left"/>
    </xf>
    <xf numFmtId="0" fontId="0" fillId="0" borderId="0" xfId="0" applyBorder="true"/>
    <xf numFmtId="0" fontId="0" fillId="0" borderId="0" xfId="0" applyBorder="true" applyAlignment="true">
      <alignment horizontal="center"/>
    </xf>
    <xf numFmtId="10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177" fontId="7" fillId="0" borderId="1" xfId="9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I5" sqref="I5"/>
    </sheetView>
  </sheetViews>
  <sheetFormatPr defaultColWidth="9" defaultRowHeight="13.5" outlineLevelCol="7"/>
  <cols>
    <col min="1" max="1" width="7.625" customWidth="true"/>
    <col min="2" max="2" width="27.25" customWidth="true"/>
    <col min="3" max="3" width="18.125" customWidth="true"/>
    <col min="4" max="4" width="14.25" customWidth="true"/>
    <col min="5" max="5" width="9" customWidth="true"/>
    <col min="6" max="6" width="17.5" customWidth="true"/>
    <col min="7" max="7" width="14.625" customWidth="true"/>
    <col min="8" max="8" width="10.5" customWidth="true"/>
  </cols>
  <sheetData>
    <row r="1" ht="18" customHeight="true" spans="1:5">
      <c r="A1" s="1" t="s">
        <v>0</v>
      </c>
      <c r="B1" s="2"/>
      <c r="C1" s="2"/>
      <c r="D1" s="2"/>
      <c r="E1" s="2"/>
    </row>
    <row r="2" ht="30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.75" customHeight="true" spans="1:8">
      <c r="A3" s="4" t="s">
        <v>2</v>
      </c>
      <c r="B3" s="4"/>
      <c r="C3" s="4"/>
      <c r="D3" s="4"/>
      <c r="E3" s="4"/>
      <c r="F3" s="4"/>
      <c r="G3" s="4"/>
      <c r="H3" s="4"/>
    </row>
    <row r="4" ht="15.75" customHeight="true" spans="1:8">
      <c r="A4" s="5" t="s">
        <v>3</v>
      </c>
      <c r="B4" s="5"/>
      <c r="C4" s="6" t="s">
        <v>4</v>
      </c>
      <c r="D4" s="6"/>
      <c r="E4" s="6"/>
      <c r="F4" s="6" t="s">
        <v>5</v>
      </c>
      <c r="G4" s="6"/>
      <c r="H4" s="6"/>
    </row>
    <row r="5" ht="33" customHeight="true" spans="1:8">
      <c r="A5" s="5"/>
      <c r="B5" s="5"/>
      <c r="C5" s="5" t="s">
        <v>6</v>
      </c>
      <c r="D5" s="5" t="s">
        <v>7</v>
      </c>
      <c r="E5" s="5" t="s">
        <v>8</v>
      </c>
      <c r="F5" s="5" t="s">
        <v>6</v>
      </c>
      <c r="G5" s="5" t="s">
        <v>7</v>
      </c>
      <c r="H5" s="5" t="s">
        <v>8</v>
      </c>
    </row>
    <row r="6" ht="15" customHeight="true" spans="1:8">
      <c r="A6" s="7" t="s">
        <v>9</v>
      </c>
      <c r="B6" s="8" t="s">
        <v>10</v>
      </c>
      <c r="C6" s="9">
        <v>7475.69</v>
      </c>
      <c r="D6" s="10">
        <v>7475.69</v>
      </c>
      <c r="E6" s="28">
        <f>D6/C6</f>
        <v>1</v>
      </c>
      <c r="F6" s="9">
        <v>8349.5</v>
      </c>
      <c r="G6" s="10">
        <v>0</v>
      </c>
      <c r="H6" s="9">
        <f>G6/F6</f>
        <v>0</v>
      </c>
    </row>
    <row r="7" ht="15" customHeight="true" spans="1:8">
      <c r="A7" s="7"/>
      <c r="B7" s="11" t="s">
        <v>11</v>
      </c>
      <c r="C7" s="9">
        <v>1606.26</v>
      </c>
      <c r="D7" s="10">
        <v>1606.26</v>
      </c>
      <c r="E7" s="28">
        <f t="shared" ref="E7:E45" si="0">D7/C7</f>
        <v>1</v>
      </c>
      <c r="F7" s="9">
        <v>1687.92</v>
      </c>
      <c r="G7" s="10">
        <v>0</v>
      </c>
      <c r="H7" s="9">
        <f t="shared" ref="H7:H45" si="1">G7/F7</f>
        <v>0</v>
      </c>
    </row>
    <row r="8" ht="15" customHeight="true" spans="1:8">
      <c r="A8" s="7"/>
      <c r="B8" s="8" t="s">
        <v>12</v>
      </c>
      <c r="C8" s="9">
        <v>6062.78</v>
      </c>
      <c r="D8" s="10">
        <v>6062.78</v>
      </c>
      <c r="E8" s="28">
        <f t="shared" si="0"/>
        <v>1</v>
      </c>
      <c r="F8" s="9">
        <v>10632.33</v>
      </c>
      <c r="G8" s="10">
        <v>0</v>
      </c>
      <c r="H8" s="9">
        <f t="shared" si="1"/>
        <v>0</v>
      </c>
    </row>
    <row r="9" ht="15" customHeight="true" spans="1:8">
      <c r="A9" s="7"/>
      <c r="B9" s="8" t="s">
        <v>13</v>
      </c>
      <c r="C9" s="9">
        <v>1669.55</v>
      </c>
      <c r="D9" s="10">
        <v>0</v>
      </c>
      <c r="E9" s="29">
        <v>0</v>
      </c>
      <c r="F9" s="9">
        <v>3275.08</v>
      </c>
      <c r="G9" s="10">
        <v>0</v>
      </c>
      <c r="H9" s="9">
        <f t="shared" si="1"/>
        <v>0</v>
      </c>
    </row>
    <row r="10" ht="15" customHeight="true" spans="1:8">
      <c r="A10" s="7"/>
      <c r="B10" s="8" t="s">
        <v>14</v>
      </c>
      <c r="C10" s="9">
        <v>209.78</v>
      </c>
      <c r="D10" s="10">
        <v>209.78</v>
      </c>
      <c r="E10" s="28">
        <f t="shared" si="0"/>
        <v>1</v>
      </c>
      <c r="F10" s="9">
        <v>261.46</v>
      </c>
      <c r="G10" s="10">
        <v>0</v>
      </c>
      <c r="H10" s="9">
        <f t="shared" si="1"/>
        <v>0</v>
      </c>
    </row>
    <row r="11" ht="15" customHeight="true" spans="1:8">
      <c r="A11" s="7"/>
      <c r="B11" s="8" t="s">
        <v>15</v>
      </c>
      <c r="C11" s="9">
        <v>1252.88</v>
      </c>
      <c r="D11" s="10">
        <v>0</v>
      </c>
      <c r="E11" s="29">
        <v>0</v>
      </c>
      <c r="F11" s="9">
        <v>1369.58</v>
      </c>
      <c r="G11" s="10">
        <v>0</v>
      </c>
      <c r="H11" s="9">
        <f t="shared" si="1"/>
        <v>0</v>
      </c>
    </row>
    <row r="12" ht="15" customHeight="true" spans="1:8">
      <c r="A12" s="7"/>
      <c r="B12" s="8" t="s">
        <v>16</v>
      </c>
      <c r="C12" s="9">
        <v>2995.17</v>
      </c>
      <c r="D12" s="10">
        <v>0</v>
      </c>
      <c r="E12" s="29">
        <v>0</v>
      </c>
      <c r="F12" s="9">
        <v>5068.99</v>
      </c>
      <c r="G12" s="10">
        <v>0</v>
      </c>
      <c r="H12" s="9">
        <f t="shared" si="1"/>
        <v>0</v>
      </c>
    </row>
    <row r="13" ht="15" customHeight="true" spans="1:8">
      <c r="A13" s="7"/>
      <c r="B13" s="8" t="s">
        <v>17</v>
      </c>
      <c r="C13" s="9">
        <v>2243.89</v>
      </c>
      <c r="D13" s="10">
        <v>0</v>
      </c>
      <c r="E13" s="29">
        <v>0</v>
      </c>
      <c r="F13" s="9">
        <v>3056.14</v>
      </c>
      <c r="G13" s="10">
        <v>0</v>
      </c>
      <c r="H13" s="9">
        <f t="shared" si="1"/>
        <v>0</v>
      </c>
    </row>
    <row r="14" ht="13" customHeight="true" spans="1:8">
      <c r="A14" s="12"/>
      <c r="B14" s="13" t="s">
        <v>18</v>
      </c>
      <c r="C14" s="14">
        <f>SUM(C6:C13)</f>
        <v>23516</v>
      </c>
      <c r="D14" s="15">
        <f>SUM(D6:D13)</f>
        <v>15354.51</v>
      </c>
      <c r="E14" s="30">
        <f t="shared" si="0"/>
        <v>0.652938850144582</v>
      </c>
      <c r="F14" s="14">
        <f>SUM(F6:F13)</f>
        <v>33701</v>
      </c>
      <c r="G14" s="15">
        <f>SUM(G6:G13)</f>
        <v>0</v>
      </c>
      <c r="H14" s="31">
        <f t="shared" si="1"/>
        <v>0</v>
      </c>
    </row>
    <row r="15" ht="15" customHeight="true" spans="1:8">
      <c r="A15" s="16" t="s">
        <v>19</v>
      </c>
      <c r="B15" s="11" t="s">
        <v>20</v>
      </c>
      <c r="C15" s="17">
        <v>2133.07</v>
      </c>
      <c r="D15" s="18">
        <v>2133.07</v>
      </c>
      <c r="E15" s="28">
        <f t="shared" si="0"/>
        <v>1</v>
      </c>
      <c r="F15" s="17">
        <v>2726</v>
      </c>
      <c r="G15" s="22">
        <v>0</v>
      </c>
      <c r="H15" s="9">
        <f t="shared" si="1"/>
        <v>0</v>
      </c>
    </row>
    <row r="16" ht="15" customHeight="true" spans="1:8">
      <c r="A16" s="7"/>
      <c r="B16" s="8" t="s">
        <v>21</v>
      </c>
      <c r="C16" s="17">
        <v>2154.5</v>
      </c>
      <c r="D16" s="18">
        <v>2154.5</v>
      </c>
      <c r="E16" s="28">
        <f t="shared" si="0"/>
        <v>1</v>
      </c>
      <c r="F16" s="17">
        <v>3230.5</v>
      </c>
      <c r="G16" s="22">
        <v>0</v>
      </c>
      <c r="H16" s="9">
        <f t="shared" si="1"/>
        <v>0</v>
      </c>
    </row>
    <row r="17" ht="15" customHeight="true" spans="1:8">
      <c r="A17" s="7"/>
      <c r="B17" s="11" t="s">
        <v>22</v>
      </c>
      <c r="C17" s="17">
        <v>5408.996</v>
      </c>
      <c r="D17" s="18">
        <v>5408.996</v>
      </c>
      <c r="E17" s="28">
        <f t="shared" si="0"/>
        <v>1</v>
      </c>
      <c r="F17" s="17">
        <v>6875.5</v>
      </c>
      <c r="G17" s="22">
        <v>0</v>
      </c>
      <c r="H17" s="9">
        <f t="shared" si="1"/>
        <v>0</v>
      </c>
    </row>
    <row r="18" ht="13" customHeight="true" spans="1:8">
      <c r="A18" s="7"/>
      <c r="B18" s="8" t="s">
        <v>23</v>
      </c>
      <c r="C18" s="17">
        <v>2120.56</v>
      </c>
      <c r="D18" s="18">
        <v>2120.56</v>
      </c>
      <c r="E18" s="28">
        <f t="shared" si="0"/>
        <v>1</v>
      </c>
      <c r="F18" s="17">
        <v>3172</v>
      </c>
      <c r="G18" s="22">
        <v>0</v>
      </c>
      <c r="H18" s="9">
        <f t="shared" si="1"/>
        <v>0</v>
      </c>
    </row>
    <row r="19" ht="15" customHeight="true" spans="1:8">
      <c r="A19" s="7"/>
      <c r="B19" s="8" t="s">
        <v>24</v>
      </c>
      <c r="C19" s="17">
        <v>81.934</v>
      </c>
      <c r="D19" s="18">
        <v>81.934</v>
      </c>
      <c r="E19" s="28">
        <f t="shared" si="0"/>
        <v>1</v>
      </c>
      <c r="F19" s="17">
        <v>117</v>
      </c>
      <c r="G19" s="32">
        <v>97.0819</v>
      </c>
      <c r="H19" s="28">
        <f t="shared" si="1"/>
        <v>0.829759829059829</v>
      </c>
    </row>
    <row r="20" ht="15" customHeight="true" spans="1:8">
      <c r="A20" s="7"/>
      <c r="B20" s="8" t="s">
        <v>25</v>
      </c>
      <c r="C20" s="17">
        <v>108</v>
      </c>
      <c r="D20" s="18">
        <v>108</v>
      </c>
      <c r="E20" s="28">
        <f t="shared" si="0"/>
        <v>1</v>
      </c>
      <c r="F20" s="17">
        <v>106.5</v>
      </c>
      <c r="G20" s="22">
        <v>0</v>
      </c>
      <c r="H20" s="9">
        <f t="shared" si="1"/>
        <v>0</v>
      </c>
    </row>
    <row r="21" ht="15" customHeight="true" spans="1:8">
      <c r="A21" s="7"/>
      <c r="B21" s="8" t="s">
        <v>26</v>
      </c>
      <c r="C21" s="17">
        <v>273.94</v>
      </c>
      <c r="D21" s="18">
        <v>273.94</v>
      </c>
      <c r="E21" s="28">
        <f t="shared" si="0"/>
        <v>1</v>
      </c>
      <c r="F21" s="17">
        <v>575.5</v>
      </c>
      <c r="G21" s="22">
        <v>0</v>
      </c>
      <c r="H21" s="9">
        <f t="shared" si="1"/>
        <v>0</v>
      </c>
    </row>
    <row r="22" ht="15" customHeight="true" spans="1:8">
      <c r="A22" s="12"/>
      <c r="B22" s="13" t="s">
        <v>18</v>
      </c>
      <c r="C22" s="14">
        <f>SUM(C15:C21)</f>
        <v>12281</v>
      </c>
      <c r="D22" s="15">
        <f>SUM(D15:D21)</f>
        <v>12281</v>
      </c>
      <c r="E22" s="30">
        <f t="shared" si="0"/>
        <v>1</v>
      </c>
      <c r="F22" s="14">
        <f>SUM(F15:F21)</f>
        <v>16803</v>
      </c>
      <c r="G22" s="15">
        <f>SUM(G15:G21)</f>
        <v>97.0819</v>
      </c>
      <c r="H22" s="30">
        <f t="shared" si="1"/>
        <v>0.00577765280009522</v>
      </c>
    </row>
    <row r="23" ht="15" customHeight="true" spans="1:8">
      <c r="A23" s="16" t="s">
        <v>27</v>
      </c>
      <c r="B23" s="8" t="s">
        <v>28</v>
      </c>
      <c r="C23" s="19">
        <v>102</v>
      </c>
      <c r="D23" s="20">
        <v>102</v>
      </c>
      <c r="E23" s="28">
        <f t="shared" si="0"/>
        <v>1</v>
      </c>
      <c r="F23" s="33">
        <v>138.55</v>
      </c>
      <c r="G23" s="20">
        <v>138.55</v>
      </c>
      <c r="H23" s="28">
        <f t="shared" si="1"/>
        <v>1</v>
      </c>
    </row>
    <row r="24" ht="15" customHeight="true" spans="1:8">
      <c r="A24" s="7"/>
      <c r="B24" s="11" t="s">
        <v>29</v>
      </c>
      <c r="C24" s="19">
        <v>47.6</v>
      </c>
      <c r="D24" s="20">
        <v>47.6</v>
      </c>
      <c r="E24" s="28">
        <f t="shared" si="0"/>
        <v>1</v>
      </c>
      <c r="F24" s="33">
        <v>38.85</v>
      </c>
      <c r="G24" s="20">
        <v>0</v>
      </c>
      <c r="H24" s="9">
        <f t="shared" si="1"/>
        <v>0</v>
      </c>
    </row>
    <row r="25" ht="15" customHeight="true" spans="1:8">
      <c r="A25" s="7"/>
      <c r="B25" s="11" t="s">
        <v>30</v>
      </c>
      <c r="C25" s="19">
        <v>1176.4</v>
      </c>
      <c r="D25" s="20">
        <v>1176.4</v>
      </c>
      <c r="E25" s="28">
        <f t="shared" si="0"/>
        <v>1</v>
      </c>
      <c r="F25" s="33">
        <v>2883.6</v>
      </c>
      <c r="G25" s="20">
        <v>0</v>
      </c>
      <c r="H25" s="9">
        <f t="shared" si="1"/>
        <v>0</v>
      </c>
    </row>
    <row r="26" ht="15" customHeight="true" spans="1:8">
      <c r="A26" s="7"/>
      <c r="B26" s="11" t="s">
        <v>31</v>
      </c>
      <c r="C26" s="19">
        <v>162.2</v>
      </c>
      <c r="D26" s="20">
        <v>162.2</v>
      </c>
      <c r="E26" s="28">
        <f t="shared" si="0"/>
        <v>1</v>
      </c>
      <c r="F26" s="33">
        <v>204</v>
      </c>
      <c r="G26" s="20">
        <v>0</v>
      </c>
      <c r="H26" s="9">
        <f t="shared" si="1"/>
        <v>0</v>
      </c>
    </row>
    <row r="27" ht="15" customHeight="true" spans="1:8">
      <c r="A27" s="7"/>
      <c r="B27" s="11" t="s">
        <v>32</v>
      </c>
      <c r="C27" s="19">
        <v>71.4</v>
      </c>
      <c r="D27" s="20">
        <v>65.28</v>
      </c>
      <c r="E27" s="28">
        <f t="shared" si="0"/>
        <v>0.914285714285714</v>
      </c>
      <c r="F27" s="33">
        <v>155.9</v>
      </c>
      <c r="G27" s="22">
        <v>94.0602</v>
      </c>
      <c r="H27" s="28">
        <f t="shared" si="1"/>
        <v>0.603336754329698</v>
      </c>
    </row>
    <row r="28" ht="15" customHeight="true" spans="1:8">
      <c r="A28" s="7"/>
      <c r="B28" s="11" t="s">
        <v>33</v>
      </c>
      <c r="C28" s="19">
        <v>23.8</v>
      </c>
      <c r="D28" s="20">
        <v>11.054862</v>
      </c>
      <c r="E28" s="28">
        <f t="shared" si="0"/>
        <v>0.46449</v>
      </c>
      <c r="F28" s="33">
        <v>3</v>
      </c>
      <c r="G28" s="20">
        <v>3</v>
      </c>
      <c r="H28" s="28">
        <f t="shared" si="1"/>
        <v>1</v>
      </c>
    </row>
    <row r="29" ht="15" customHeight="true" spans="1:8">
      <c r="A29" s="7"/>
      <c r="B29" s="11" t="s">
        <v>34</v>
      </c>
      <c r="C29" s="19">
        <v>47.6</v>
      </c>
      <c r="D29" s="20">
        <v>47.6</v>
      </c>
      <c r="E29" s="28">
        <f t="shared" si="0"/>
        <v>1</v>
      </c>
      <c r="F29" s="33">
        <v>472.1</v>
      </c>
      <c r="G29" s="34">
        <v>462.1</v>
      </c>
      <c r="H29" s="28">
        <f t="shared" si="1"/>
        <v>0.978818047023936</v>
      </c>
    </row>
    <row r="30" ht="15" customHeight="true" spans="1:8">
      <c r="A30" s="12"/>
      <c r="B30" s="13" t="s">
        <v>18</v>
      </c>
      <c r="C30" s="14">
        <f>SUM(C23:C29)</f>
        <v>1631</v>
      </c>
      <c r="D30" s="15">
        <f>SUM(D23:D29)</f>
        <v>1612.134862</v>
      </c>
      <c r="E30" s="30">
        <f t="shared" si="0"/>
        <v>0.988433391784181</v>
      </c>
      <c r="F30" s="14">
        <f>SUM(F23:F29)</f>
        <v>3896</v>
      </c>
      <c r="G30" s="15">
        <f>SUM(G23:G29)</f>
        <v>697.7102</v>
      </c>
      <c r="H30" s="30">
        <f t="shared" si="1"/>
        <v>0.179083726899384</v>
      </c>
    </row>
    <row r="31" ht="15" customHeight="true" spans="1:8">
      <c r="A31" s="16" t="s">
        <v>35</v>
      </c>
      <c r="B31" s="11" t="s">
        <v>36</v>
      </c>
      <c r="C31" s="21">
        <v>6.8</v>
      </c>
      <c r="D31" s="22">
        <v>6.8</v>
      </c>
      <c r="E31" s="28">
        <f t="shared" si="0"/>
        <v>1</v>
      </c>
      <c r="F31" s="21">
        <v>3.4</v>
      </c>
      <c r="G31" s="22">
        <v>0</v>
      </c>
      <c r="H31" s="9">
        <f t="shared" si="1"/>
        <v>0</v>
      </c>
    </row>
    <row r="32" ht="15" customHeight="true" spans="1:8">
      <c r="A32" s="7"/>
      <c r="B32" s="11" t="s">
        <v>37</v>
      </c>
      <c r="C32" s="21">
        <v>34</v>
      </c>
      <c r="D32" s="22">
        <v>34</v>
      </c>
      <c r="E32" s="28">
        <f t="shared" si="0"/>
        <v>1</v>
      </c>
      <c r="F32" s="21">
        <v>34</v>
      </c>
      <c r="G32" s="22">
        <v>0</v>
      </c>
      <c r="H32" s="9">
        <f t="shared" si="1"/>
        <v>0</v>
      </c>
    </row>
    <row r="33" ht="15" customHeight="true" spans="1:8">
      <c r="A33" s="7"/>
      <c r="B33" s="11" t="s">
        <v>38</v>
      </c>
      <c r="C33" s="21">
        <v>186.2</v>
      </c>
      <c r="D33" s="22">
        <v>186.2</v>
      </c>
      <c r="E33" s="28">
        <f t="shared" si="0"/>
        <v>1</v>
      </c>
      <c r="F33" s="21">
        <v>202.92</v>
      </c>
      <c r="G33" s="22">
        <v>0</v>
      </c>
      <c r="H33" s="9">
        <f t="shared" si="1"/>
        <v>0</v>
      </c>
    </row>
    <row r="34" ht="15" customHeight="true" spans="1:8">
      <c r="A34" s="7"/>
      <c r="B34" s="11" t="s">
        <v>39</v>
      </c>
      <c r="C34" s="21">
        <v>302.56</v>
      </c>
      <c r="D34" s="22">
        <v>292.168201</v>
      </c>
      <c r="E34" s="28">
        <f t="shared" si="0"/>
        <v>0.965653757932311</v>
      </c>
      <c r="F34" s="21">
        <v>367.6</v>
      </c>
      <c r="G34" s="22">
        <v>0</v>
      </c>
      <c r="H34" s="9">
        <f t="shared" si="1"/>
        <v>0</v>
      </c>
    </row>
    <row r="35" ht="15" customHeight="true" spans="1:8">
      <c r="A35" s="7"/>
      <c r="B35" s="11" t="s">
        <v>40</v>
      </c>
      <c r="C35" s="21">
        <v>516.8</v>
      </c>
      <c r="D35" s="22">
        <v>369.8018</v>
      </c>
      <c r="E35" s="28">
        <f t="shared" si="0"/>
        <v>0.715560758513932</v>
      </c>
      <c r="F35" s="21">
        <v>484.46</v>
      </c>
      <c r="G35" s="22">
        <v>0</v>
      </c>
      <c r="H35" s="9">
        <f t="shared" si="1"/>
        <v>0</v>
      </c>
    </row>
    <row r="36" ht="15" customHeight="true" spans="1:8">
      <c r="A36" s="7"/>
      <c r="B36" s="11" t="s">
        <v>41</v>
      </c>
      <c r="C36" s="21">
        <v>256</v>
      </c>
      <c r="D36" s="22">
        <v>256</v>
      </c>
      <c r="E36" s="28">
        <f t="shared" si="0"/>
        <v>1</v>
      </c>
      <c r="F36" s="21">
        <v>263.8</v>
      </c>
      <c r="G36" s="22">
        <v>0</v>
      </c>
      <c r="H36" s="9">
        <f t="shared" si="1"/>
        <v>0</v>
      </c>
    </row>
    <row r="37" ht="15" customHeight="true" spans="1:8">
      <c r="A37" s="7"/>
      <c r="B37" s="11" t="s">
        <v>42</v>
      </c>
      <c r="C37" s="21">
        <v>513.06</v>
      </c>
      <c r="D37" s="22">
        <v>513.06</v>
      </c>
      <c r="E37" s="28">
        <f t="shared" si="0"/>
        <v>1</v>
      </c>
      <c r="F37" s="21">
        <v>516.8</v>
      </c>
      <c r="G37" s="22">
        <v>0</v>
      </c>
      <c r="H37" s="9">
        <f t="shared" si="1"/>
        <v>0</v>
      </c>
    </row>
    <row r="38" ht="15" customHeight="true" spans="1:8">
      <c r="A38" s="7"/>
      <c r="B38" s="11" t="s">
        <v>43</v>
      </c>
      <c r="C38" s="21">
        <v>576</v>
      </c>
      <c r="D38" s="22">
        <v>576</v>
      </c>
      <c r="E38" s="28">
        <f t="shared" si="0"/>
        <v>1</v>
      </c>
      <c r="F38" s="21">
        <v>612.76</v>
      </c>
      <c r="G38" s="22">
        <v>0</v>
      </c>
      <c r="H38" s="9">
        <f t="shared" si="1"/>
        <v>0</v>
      </c>
    </row>
    <row r="39" ht="15" customHeight="true" spans="1:8">
      <c r="A39" s="7"/>
      <c r="B39" s="11" t="s">
        <v>44</v>
      </c>
      <c r="C39" s="21">
        <v>86.58</v>
      </c>
      <c r="D39" s="22">
        <v>86.58</v>
      </c>
      <c r="E39" s="28">
        <f t="shared" si="0"/>
        <v>1</v>
      </c>
      <c r="F39" s="21">
        <v>140.66</v>
      </c>
      <c r="G39" s="22">
        <v>0</v>
      </c>
      <c r="H39" s="9">
        <f t="shared" si="1"/>
        <v>0</v>
      </c>
    </row>
    <row r="40" ht="15" customHeight="true" spans="1:8">
      <c r="A40" s="7"/>
      <c r="B40" s="11" t="s">
        <v>45</v>
      </c>
      <c r="C40" s="21">
        <v>7.48</v>
      </c>
      <c r="D40" s="22">
        <v>7.48</v>
      </c>
      <c r="E40" s="28">
        <f t="shared" si="0"/>
        <v>1</v>
      </c>
      <c r="F40" s="21">
        <v>4.08</v>
      </c>
      <c r="G40" s="22">
        <v>4.08</v>
      </c>
      <c r="H40" s="28">
        <f t="shared" si="1"/>
        <v>1</v>
      </c>
    </row>
    <row r="41" ht="15" customHeight="true" spans="1:8">
      <c r="A41" s="7"/>
      <c r="B41" s="11" t="s">
        <v>46</v>
      </c>
      <c r="C41" s="21">
        <v>17</v>
      </c>
      <c r="D41" s="22">
        <v>17</v>
      </c>
      <c r="E41" s="28">
        <f t="shared" si="0"/>
        <v>1</v>
      </c>
      <c r="F41" s="21">
        <v>30.6</v>
      </c>
      <c r="G41" s="22">
        <v>0</v>
      </c>
      <c r="H41" s="9">
        <f t="shared" si="1"/>
        <v>0</v>
      </c>
    </row>
    <row r="42" ht="15" customHeight="true" spans="1:8">
      <c r="A42" s="7"/>
      <c r="B42" s="8" t="s">
        <v>47</v>
      </c>
      <c r="C42" s="21">
        <v>66.52</v>
      </c>
      <c r="D42" s="22">
        <v>66.52</v>
      </c>
      <c r="E42" s="28">
        <f t="shared" si="0"/>
        <v>1</v>
      </c>
      <c r="F42" s="21">
        <v>44.92</v>
      </c>
      <c r="G42" s="22">
        <v>0</v>
      </c>
      <c r="H42" s="9">
        <f t="shared" si="1"/>
        <v>0</v>
      </c>
    </row>
    <row r="43" ht="15" customHeight="true" spans="1:8">
      <c r="A43" s="7"/>
      <c r="B43" s="8" t="s">
        <v>48</v>
      </c>
      <c r="C43" s="21">
        <v>3</v>
      </c>
      <c r="D43" s="22">
        <v>3</v>
      </c>
      <c r="E43" s="28">
        <f t="shared" si="0"/>
        <v>1</v>
      </c>
      <c r="F43" s="21">
        <v>7</v>
      </c>
      <c r="G43" s="22">
        <v>7</v>
      </c>
      <c r="H43" s="28">
        <f t="shared" si="1"/>
        <v>1</v>
      </c>
    </row>
    <row r="44" ht="15" customHeight="true" spans="1:8">
      <c r="A44" s="12"/>
      <c r="B44" s="13" t="s">
        <v>18</v>
      </c>
      <c r="C44" s="14">
        <f>SUM(C31:C43)</f>
        <v>2572</v>
      </c>
      <c r="D44" s="15">
        <f>SUM(D31:D43)</f>
        <v>2414.610001</v>
      </c>
      <c r="E44" s="30">
        <f t="shared" si="0"/>
        <v>0.938806376749611</v>
      </c>
      <c r="F44" s="14">
        <f>SUM(F31:F43)</f>
        <v>2713</v>
      </c>
      <c r="G44" s="15">
        <f>SUM(G31:G43)</f>
        <v>11.08</v>
      </c>
      <c r="H44" s="30">
        <f t="shared" si="1"/>
        <v>0.00408403980833026</v>
      </c>
    </row>
    <row r="45" ht="15" customHeight="true" spans="1:8">
      <c r="A45" s="8" t="s">
        <v>49</v>
      </c>
      <c r="B45" s="13" t="s">
        <v>50</v>
      </c>
      <c r="C45" s="23">
        <f>SUM(C6:C44)/2</f>
        <v>40000</v>
      </c>
      <c r="D45" s="24">
        <f>SUM(D6:D44)/2</f>
        <v>31662.254863</v>
      </c>
      <c r="E45" s="28">
        <f t="shared" si="0"/>
        <v>0.791556371575</v>
      </c>
      <c r="F45" s="23">
        <f>SUM(F6:F44)/2</f>
        <v>57113</v>
      </c>
      <c r="G45" s="24">
        <f>SUM(G6:G44)/2</f>
        <v>805.8721</v>
      </c>
      <c r="H45" s="28">
        <f t="shared" si="1"/>
        <v>0.0141101342951692</v>
      </c>
    </row>
    <row r="46" ht="15" customHeight="true" spans="1:6">
      <c r="A46" s="25"/>
      <c r="B46" s="25"/>
      <c r="C46" s="25"/>
      <c r="D46" s="25"/>
      <c r="E46" s="25"/>
      <c r="F46" s="26"/>
    </row>
    <row r="47" ht="15" customHeight="true" spans="2:6">
      <c r="B47" s="26"/>
      <c r="C47" s="27"/>
      <c r="D47" s="26"/>
      <c r="E47" s="26"/>
      <c r="F47" s="26"/>
    </row>
    <row r="48" ht="15" customHeight="true"/>
    <row r="49" ht="15" customHeight="true"/>
    <row r="50" ht="15" customHeight="true"/>
    <row r="51" ht="15" customHeight="true"/>
    <row r="52" ht="15" customHeight="true"/>
    <row r="53" ht="31.5" customHeight="true"/>
    <row r="54" ht="31.5" customHeight="true"/>
  </sheetData>
  <mergeCells count="11">
    <mergeCell ref="A1:E1"/>
    <mergeCell ref="A2:H2"/>
    <mergeCell ref="A3:H3"/>
    <mergeCell ref="C4:E4"/>
    <mergeCell ref="F4:H4"/>
    <mergeCell ref="A46:E46"/>
    <mergeCell ref="A6:A14"/>
    <mergeCell ref="A15:A22"/>
    <mergeCell ref="A23:A30"/>
    <mergeCell ref="A31:A44"/>
    <mergeCell ref="A4:B5"/>
  </mergeCells>
  <pageMargins left="0.590277777777778" right="0.59027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未完全兑付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nmt</cp:lastModifiedBy>
  <dcterms:created xsi:type="dcterms:W3CDTF">2006-09-18T16:00:00Z</dcterms:created>
  <cp:lastPrinted>2022-01-08T19:14:00Z</cp:lastPrinted>
  <dcterms:modified xsi:type="dcterms:W3CDTF">2023-01-16T11:27:21Z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7DC7EDBE4B7E4B4685FAAFC612D8BB2F</vt:lpwstr>
  </property>
  <property fmtid="{D5CDD505-2E9C-101B-9397-08002B2CF9AE}" pid="3" name="KSOProductBuildVer">
    <vt:lpwstr>2052-11.8.2.10386</vt:lpwstr>
  </property>
</Properties>
</file>