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深松" sheetId="4" r:id="rId1"/>
    <sheet name="Sheet2" sheetId="2" r:id="rId2"/>
    <sheet name="Sheet3" sheetId="3" r:id="rId3"/>
  </sheets>
  <definedNames>
    <definedName name="_xlnm._FilterDatabase" localSheetId="0" hidden="1">深松!$A$4:$E$90</definedName>
    <definedName name="_xlnm.Print_Titles" localSheetId="0">深松!$4:$4</definedName>
    <definedName name="_xlnm.Print_Area" localSheetId="0">深松!$A$1:$E$90</definedName>
  </definedNames>
  <calcPr calcId="144525"/>
</workbook>
</file>

<file path=xl/sharedStrings.xml><?xml version="1.0" encoding="utf-8"?>
<sst xmlns="http://schemas.openxmlformats.org/spreadsheetml/2006/main" count="104" uniqueCount="94">
  <si>
    <t>附件4</t>
  </si>
  <si>
    <t>全区2021年农机深松整地作业补助资金兑付进度表</t>
  </si>
  <si>
    <t xml:space="preserve">                                       截止时间：2022年4月30日</t>
  </si>
  <si>
    <t>项目实施县名称</t>
  </si>
  <si>
    <t>分配作业
补助资金
（万元）</t>
  </si>
  <si>
    <t>已兑付作业
补助资金
（万元）</t>
  </si>
  <si>
    <t>资金兑付比例</t>
  </si>
  <si>
    <t>呼
伦
贝
尔
市</t>
  </si>
  <si>
    <t>鄂伦春自治旗</t>
  </si>
  <si>
    <t>额尔古纳市</t>
  </si>
  <si>
    <t>陈巴尔虎旗</t>
  </si>
  <si>
    <t>阿荣旗</t>
  </si>
  <si>
    <t>扎兰屯市</t>
  </si>
  <si>
    <t>莫力达瓦达斡尔族自治旗</t>
  </si>
  <si>
    <t>牙克石市</t>
  </si>
  <si>
    <t>呼伦贝尔农垦集团有限公司</t>
  </si>
  <si>
    <t>小计</t>
  </si>
  <si>
    <t>兴
安
盟</t>
  </si>
  <si>
    <t>扎赉特旗</t>
  </si>
  <si>
    <t>科尔沁右翼前旗</t>
  </si>
  <si>
    <t>乌兰浩特市</t>
  </si>
  <si>
    <t>突泉县</t>
  </si>
  <si>
    <t>科尔沁右翼中旗</t>
  </si>
  <si>
    <t>兴安盟农垦事业发展中心</t>
  </si>
  <si>
    <t>阿尔山市</t>
  </si>
  <si>
    <t>通
辽
市</t>
  </si>
  <si>
    <t>科尔沁区</t>
  </si>
  <si>
    <t>开鲁县</t>
  </si>
  <si>
    <t>科尔沁左翼中旗</t>
  </si>
  <si>
    <t>科尔沁左翼后旗</t>
  </si>
  <si>
    <t>奈曼旗</t>
  </si>
  <si>
    <t>库伦旗</t>
  </si>
  <si>
    <t>扎鲁特旗</t>
  </si>
  <si>
    <t>通辽经济技术开发区</t>
  </si>
  <si>
    <t>赤
峰
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</si>
  <si>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</si>
  <si>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</si>
  <si>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</si>
  <si>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</si>
  <si>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</si>
  <si>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</si>
  <si>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</si>
  <si>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</si>
  <si>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</si>
  <si>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</si>
  <si>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</si>
  <si>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</si>
  <si>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锡
林
郭
勒
盟</t>
  </si>
  <si>
    <t>锡林浩特市</t>
  </si>
  <si>
    <t>太仆寺旗</t>
  </si>
  <si>
    <t>正镶白旗</t>
  </si>
  <si>
    <t>乌拉盖管理区</t>
  </si>
  <si>
    <t>乌
兰
察
布
市</t>
  </si>
  <si>
    <t>集宁区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</si>
  <si>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</si>
  <si>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</si>
  <si>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</si>
  <si>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</si>
  <si>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</si>
  <si>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</si>
  <si>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</si>
  <si>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卓资县</t>
  </si>
  <si>
    <t>呼
和
浩
特
市</t>
  </si>
  <si>
    <t>土默特左旗</t>
  </si>
  <si>
    <t>托克托县</t>
  </si>
  <si>
    <t>和林县</t>
  </si>
  <si>
    <t>武川县</t>
  </si>
  <si>
    <t>清水河县</t>
  </si>
  <si>
    <t>赛罕区</t>
  </si>
  <si>
    <t>玉泉区</t>
  </si>
  <si>
    <t>包
头
市</t>
  </si>
  <si>
    <t>固阳县</t>
  </si>
  <si>
    <t>达尔罕茂明安联合旗</t>
  </si>
  <si>
    <t>土默特右旗</t>
  </si>
  <si>
    <t>鄂
尔
多
斯
市</t>
  </si>
  <si>
    <t>鄂托克旗</t>
  </si>
  <si>
    <t>伊金霍洛旗</t>
  </si>
  <si>
    <t>准格尔旗</t>
  </si>
  <si>
    <t>乌审旗</t>
  </si>
  <si>
    <t>鄂托克前旗</t>
  </si>
  <si>
    <t>杭锦旗</t>
  </si>
  <si>
    <t>巴
彦
淖
尔
市</t>
  </si>
  <si>
    <t>临河区</t>
  </si>
  <si>
    <t>五原县</t>
  </si>
  <si>
    <t>杭锦后旗</t>
  </si>
  <si>
    <t>磴口县</t>
  </si>
  <si>
    <t>乌拉特前旗</t>
  </si>
  <si>
    <t>乌拉特中旗</t>
  </si>
  <si>
    <t>乌拉特后旗</t>
  </si>
  <si>
    <t>阿
拉
善
盟</t>
  </si>
  <si>
    <t>阿拉善左旗</t>
  </si>
  <si>
    <t>额济纳旗</t>
  </si>
  <si>
    <t>腾格里经济开发区</t>
  </si>
  <si>
    <t>全区合计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</si>
</sst>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0" borderId="0"/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30" fillId="0" borderId="0"/>
    <xf numFmtId="0" fontId="11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Fill="true"/>
    <xf numFmtId="176" fontId="1" fillId="0" borderId="0" xfId="0" applyNumberFormat="true" applyFont="true" applyFill="true"/>
    <xf numFmtId="10" fontId="1" fillId="0" borderId="0" xfId="0" applyNumberFormat="true" applyFont="true" applyFill="true"/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/>
    </xf>
    <xf numFmtId="176" fontId="4" fillId="0" borderId="0" xfId="0" applyNumberFormat="true" applyFont="true" applyFill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10" fontId="8" fillId="0" borderId="1" xfId="0" applyNumberFormat="true" applyFont="true" applyFill="true" applyBorder="true" applyAlignment="true">
      <alignment horizontal="center" vertical="center" wrapText="true"/>
    </xf>
    <xf numFmtId="10" fontId="9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view="pageBreakPreview" zoomScaleNormal="100" zoomScaleSheetLayoutView="100" topLeftCell="A35" workbookViewId="0">
      <selection activeCell="F13" sqref="F13"/>
    </sheetView>
  </sheetViews>
  <sheetFormatPr defaultColWidth="18.625" defaultRowHeight="35" customHeight="true" outlineLevelCol="4"/>
  <cols>
    <col min="1" max="1" width="14.75" style="1" customWidth="true"/>
    <col min="2" max="2" width="22.375" style="1" customWidth="true"/>
    <col min="3" max="3" width="19.5" style="2" customWidth="true"/>
    <col min="4" max="4" width="18.625" style="2" customWidth="true"/>
    <col min="5" max="5" width="18.625" style="3" customWidth="true"/>
    <col min="6" max="16384" width="18.625" style="1" customWidth="true"/>
  </cols>
  <sheetData>
    <row r="1" customHeight="true" spans="1:1">
      <c r="A1" s="4" t="s">
        <v>0</v>
      </c>
    </row>
    <row r="2" customHeight="true" spans="1:5">
      <c r="A2" s="5" t="s">
        <v>1</v>
      </c>
      <c r="B2" s="5"/>
      <c r="C2" s="5"/>
      <c r="D2" s="6"/>
      <c r="E2" s="5"/>
    </row>
    <row r="3" customHeight="true" spans="1:5">
      <c r="A3" s="7" t="s">
        <v>2</v>
      </c>
      <c r="B3" s="7"/>
      <c r="C3" s="7"/>
      <c r="D3" s="8"/>
      <c r="E3" s="7"/>
    </row>
    <row r="4" ht="46" customHeight="true" spans="1:5">
      <c r="A4" s="9" t="s">
        <v>3</v>
      </c>
      <c r="B4" s="9"/>
      <c r="C4" s="10" t="s">
        <v>4</v>
      </c>
      <c r="D4" s="10" t="s">
        <v>5</v>
      </c>
      <c r="E4" s="15" t="s">
        <v>6</v>
      </c>
    </row>
    <row r="5" ht="17" customHeight="true" spans="1:5">
      <c r="A5" s="11" t="s">
        <v>7</v>
      </c>
      <c r="B5" s="12" t="s">
        <v>8</v>
      </c>
      <c r="C5" s="13">
        <v>875</v>
      </c>
      <c r="D5" s="13">
        <v>0</v>
      </c>
      <c r="E5" s="16">
        <v>0</v>
      </c>
    </row>
    <row r="6" ht="17" customHeight="true" spans="1:5">
      <c r="A6" s="11"/>
      <c r="B6" s="12" t="s">
        <v>9</v>
      </c>
      <c r="C6" s="13">
        <v>300</v>
      </c>
      <c r="D6" s="13">
        <v>300</v>
      </c>
      <c r="E6" s="17">
        <f t="shared" ref="E5:E13" si="0">D6/C6</f>
        <v>1</v>
      </c>
    </row>
    <row r="7" ht="17" customHeight="true" spans="1:5">
      <c r="A7" s="11"/>
      <c r="B7" s="12" t="s">
        <v>10</v>
      </c>
      <c r="C7" s="13">
        <v>39.25</v>
      </c>
      <c r="D7" s="13">
        <v>0</v>
      </c>
      <c r="E7" s="16">
        <v>0</v>
      </c>
    </row>
    <row r="8" ht="17" customHeight="true" spans="1:5">
      <c r="A8" s="11"/>
      <c r="B8" s="12" t="s">
        <v>11</v>
      </c>
      <c r="C8" s="13">
        <v>336.75</v>
      </c>
      <c r="D8" s="13">
        <v>0</v>
      </c>
      <c r="E8" s="16">
        <v>0</v>
      </c>
    </row>
    <row r="9" ht="17" customHeight="true" spans="1:5">
      <c r="A9" s="11"/>
      <c r="B9" s="12" t="s">
        <v>12</v>
      </c>
      <c r="C9" s="13">
        <v>50</v>
      </c>
      <c r="D9" s="13">
        <v>0</v>
      </c>
      <c r="E9" s="16">
        <v>0</v>
      </c>
    </row>
    <row r="10" ht="17" customHeight="true" spans="1:5">
      <c r="A10" s="11"/>
      <c r="B10" s="12" t="s">
        <v>13</v>
      </c>
      <c r="C10" s="13">
        <v>1273.5</v>
      </c>
      <c r="D10" s="13">
        <v>0</v>
      </c>
      <c r="E10" s="16">
        <v>0</v>
      </c>
    </row>
    <row r="11" ht="17" customHeight="true" spans="1:5">
      <c r="A11" s="11"/>
      <c r="B11" s="12" t="s">
        <v>14</v>
      </c>
      <c r="C11" s="13">
        <v>571.75</v>
      </c>
      <c r="D11" s="13">
        <v>24</v>
      </c>
      <c r="E11" s="17">
        <f t="shared" si="0"/>
        <v>0.0419763882815916</v>
      </c>
    </row>
    <row r="12" ht="17" customHeight="true" spans="1:5">
      <c r="A12" s="11"/>
      <c r="B12" s="12" t="s">
        <v>15</v>
      </c>
      <c r="C12" s="13">
        <v>253.75</v>
      </c>
      <c r="D12" s="13">
        <v>253.75</v>
      </c>
      <c r="E12" s="17">
        <f t="shared" si="0"/>
        <v>1</v>
      </c>
    </row>
    <row r="13" ht="17" customHeight="true" spans="1:5">
      <c r="A13" s="11"/>
      <c r="B13" s="11" t="s">
        <v>16</v>
      </c>
      <c r="C13" s="14">
        <f>SUM(C5:C12)</f>
        <v>3700</v>
      </c>
      <c r="D13" s="14">
        <f>SUM(D5:D12)</f>
        <v>577.75</v>
      </c>
      <c r="E13" s="18">
        <f t="shared" si="0"/>
        <v>0.156148648648649</v>
      </c>
    </row>
    <row r="14" s="1" customFormat="true" ht="17" customHeight="true" spans="1:5">
      <c r="A14" s="11" t="s">
        <v>17</v>
      </c>
      <c r="B14" s="12" t="s">
        <v>18</v>
      </c>
      <c r="C14" s="13">
        <v>500</v>
      </c>
      <c r="D14" s="13">
        <v>0</v>
      </c>
      <c r="E14" s="16">
        <v>0</v>
      </c>
    </row>
    <row r="15" s="1" customFormat="true" ht="17" customHeight="true" spans="1:5">
      <c r="A15" s="11"/>
      <c r="B15" s="12" t="s">
        <v>19</v>
      </c>
      <c r="C15" s="13">
        <v>450</v>
      </c>
      <c r="D15" s="13">
        <v>266.2135</v>
      </c>
      <c r="E15" s="17">
        <f t="shared" ref="E14:E21" si="1">D15/C15</f>
        <v>0.591585555555556</v>
      </c>
    </row>
    <row r="16" s="1" customFormat="true" ht="17" customHeight="true" spans="1:5">
      <c r="A16" s="11"/>
      <c r="B16" s="12" t="s">
        <v>20</v>
      </c>
      <c r="C16" s="13">
        <v>75</v>
      </c>
      <c r="D16" s="13">
        <v>75</v>
      </c>
      <c r="E16" s="17">
        <f t="shared" si="1"/>
        <v>1</v>
      </c>
    </row>
    <row r="17" s="1" customFormat="true" ht="17" customHeight="true" spans="1:5">
      <c r="A17" s="11"/>
      <c r="B17" s="12" t="s">
        <v>21</v>
      </c>
      <c r="C17" s="13">
        <v>450</v>
      </c>
      <c r="D17" s="13">
        <v>0</v>
      </c>
      <c r="E17" s="16">
        <v>0</v>
      </c>
    </row>
    <row r="18" s="1" customFormat="true" ht="17" customHeight="true" spans="1:5">
      <c r="A18" s="11"/>
      <c r="B18" s="12" t="s">
        <v>22</v>
      </c>
      <c r="C18" s="13">
        <v>750</v>
      </c>
      <c r="D18" s="13">
        <v>0</v>
      </c>
      <c r="E18" s="16">
        <v>0</v>
      </c>
    </row>
    <row r="19" s="1" customFormat="true" ht="17" customHeight="true" spans="1:5">
      <c r="A19" s="11"/>
      <c r="B19" s="12" t="s">
        <v>23</v>
      </c>
      <c r="C19" s="13">
        <v>250</v>
      </c>
      <c r="D19" s="13">
        <v>230.7365</v>
      </c>
      <c r="E19" s="17">
        <f t="shared" si="1"/>
        <v>0.922946</v>
      </c>
    </row>
    <row r="20" s="1" customFormat="true" ht="17" customHeight="true" spans="1:5">
      <c r="A20" s="11"/>
      <c r="B20" s="12" t="s">
        <v>24</v>
      </c>
      <c r="C20" s="13">
        <v>125</v>
      </c>
      <c r="D20" s="13">
        <v>35.25</v>
      </c>
      <c r="E20" s="17">
        <f t="shared" si="1"/>
        <v>0.282</v>
      </c>
    </row>
    <row r="21" s="1" customFormat="true" ht="17" customHeight="true" spans="1:5">
      <c r="A21" s="11"/>
      <c r="B21" s="11" t="s">
        <v>16</v>
      </c>
      <c r="C21" s="14">
        <f>SUM(C14:C20)</f>
        <v>2600</v>
      </c>
      <c r="D21" s="14">
        <f>SUM(D14:D20)</f>
        <v>607.2</v>
      </c>
      <c r="E21" s="18">
        <f t="shared" si="1"/>
        <v>0.233538461538462</v>
      </c>
    </row>
    <row r="22" ht="17" customHeight="true" spans="1:5">
      <c r="A22" s="11" t="s">
        <v>25</v>
      </c>
      <c r="B22" s="12" t="s">
        <v>26</v>
      </c>
      <c r="C22" s="13">
        <v>247</v>
      </c>
      <c r="D22" s="13">
        <v>0</v>
      </c>
      <c r="E22" s="17">
        <f t="shared" ref="E22:E30" si="2">D22/C22</f>
        <v>0</v>
      </c>
    </row>
    <row r="23" ht="17" customHeight="true" spans="1:5">
      <c r="A23" s="11"/>
      <c r="B23" s="12" t="s">
        <v>27</v>
      </c>
      <c r="C23" s="13">
        <v>250</v>
      </c>
      <c r="D23" s="13">
        <v>0</v>
      </c>
      <c r="E23" s="17">
        <f t="shared" si="2"/>
        <v>0</v>
      </c>
    </row>
    <row r="24" ht="17" customHeight="true" spans="1:5">
      <c r="A24" s="11"/>
      <c r="B24" s="12" t="s">
        <v>28</v>
      </c>
      <c r="C24" s="13">
        <v>1042</v>
      </c>
      <c r="D24" s="13">
        <v>0</v>
      </c>
      <c r="E24" s="17">
        <f t="shared" si="2"/>
        <v>0</v>
      </c>
    </row>
    <row r="25" ht="17" customHeight="true" spans="1:5">
      <c r="A25" s="11"/>
      <c r="B25" s="12" t="s">
        <v>29</v>
      </c>
      <c r="C25" s="13">
        <v>519</v>
      </c>
      <c r="D25" s="13">
        <v>0</v>
      </c>
      <c r="E25" s="17">
        <f t="shared" si="2"/>
        <v>0</v>
      </c>
    </row>
    <row r="26" ht="17" customHeight="true" spans="1:5">
      <c r="A26" s="11"/>
      <c r="B26" s="12" t="s">
        <v>30</v>
      </c>
      <c r="C26" s="13">
        <v>335</v>
      </c>
      <c r="D26" s="13">
        <v>0</v>
      </c>
      <c r="E26" s="17">
        <f t="shared" si="2"/>
        <v>0</v>
      </c>
    </row>
    <row r="27" ht="17" customHeight="true" spans="1:5">
      <c r="A27" s="11"/>
      <c r="B27" s="12" t="s">
        <v>31</v>
      </c>
      <c r="C27" s="13">
        <v>149</v>
      </c>
      <c r="D27" s="13">
        <v>0</v>
      </c>
      <c r="E27" s="17">
        <f t="shared" si="2"/>
        <v>0</v>
      </c>
    </row>
    <row r="28" ht="17" customHeight="true" spans="1:5">
      <c r="A28" s="11"/>
      <c r="B28" s="12" t="s">
        <v>32</v>
      </c>
      <c r="C28" s="13">
        <v>235</v>
      </c>
      <c r="D28" s="13">
        <v>0</v>
      </c>
      <c r="E28" s="17">
        <f t="shared" si="2"/>
        <v>0</v>
      </c>
    </row>
    <row r="29" ht="17" customHeight="true" spans="1:5">
      <c r="A29" s="11"/>
      <c r="B29" s="12" t="s">
        <v>33</v>
      </c>
      <c r="C29" s="13">
        <v>23</v>
      </c>
      <c r="D29" s="13">
        <v>0</v>
      </c>
      <c r="E29" s="17">
        <f t="shared" si="2"/>
        <v>0</v>
      </c>
    </row>
    <row r="30" ht="17" customHeight="true" spans="1:5">
      <c r="A30" s="11"/>
      <c r="B30" s="11" t="s">
        <v>16</v>
      </c>
      <c r="C30" s="14">
        <f>SUM(C22:C29)</f>
        <v>2800</v>
      </c>
      <c r="D30" s="14">
        <f>SUM(D22:D29)</f>
        <v>0</v>
      </c>
      <c r="E30" s="18">
        <f t="shared" si="2"/>
        <v>0</v>
      </c>
    </row>
    <row r="31" ht="17" customHeight="true" spans="1:5">
      <c r="A31" s="11" t="s">
        <v>34</v>
      </c>
      <c r="B31" s="12" t="s">
        <v>35</v>
      </c>
      <c r="C31" s="13">
        <v>37.5</v>
      </c>
      <c r="D31" s="13">
        <v>0</v>
      </c>
      <c r="E31" s="17">
        <f t="shared" ref="E31:E48" si="3">D31/C31</f>
        <v>0</v>
      </c>
    </row>
    <row r="32" ht="17" customHeight="true" spans="1:5">
      <c r="A32" s="11"/>
      <c r="B32" s="12" t="s">
        <v>36</v>
      </c>
      <c r="C32" s="13">
        <v>75</v>
      </c>
      <c r="D32" s="13">
        <v>75</v>
      </c>
      <c r="E32" s="17">
        <f t="shared" si="3"/>
        <v>1</v>
      </c>
    </row>
    <row r="33" ht="17" customHeight="true" spans="1:5">
      <c r="A33" s="11"/>
      <c r="B33" s="12" t="s">
        <v>37</v>
      </c>
      <c r="C33" s="13">
        <v>200</v>
      </c>
      <c r="D33" s="13">
        <v>200</v>
      </c>
      <c r="E33" s="17">
        <f t="shared" si="3"/>
        <v>1</v>
      </c>
    </row>
    <row r="34" ht="17" customHeight="true" spans="1:5">
      <c r="A34" s="11"/>
      <c r="B34" s="12" t="s">
        <v>38</v>
      </c>
      <c r="C34" s="13">
        <v>325</v>
      </c>
      <c r="D34" s="13">
        <v>97.5</v>
      </c>
      <c r="E34" s="17">
        <f t="shared" si="3"/>
        <v>0.3</v>
      </c>
    </row>
    <row r="35" ht="17" customHeight="true" spans="1:5">
      <c r="A35" s="11"/>
      <c r="B35" s="12" t="s">
        <v>39</v>
      </c>
      <c r="C35" s="13">
        <v>800</v>
      </c>
      <c r="D35" s="13">
        <v>0</v>
      </c>
      <c r="E35" s="17">
        <f t="shared" si="3"/>
        <v>0</v>
      </c>
    </row>
    <row r="36" ht="17" customHeight="true" spans="1:5">
      <c r="A36" s="11"/>
      <c r="B36" s="12" t="s">
        <v>40</v>
      </c>
      <c r="C36" s="13">
        <v>300</v>
      </c>
      <c r="D36" s="13">
        <v>150</v>
      </c>
      <c r="E36" s="17">
        <f t="shared" si="3"/>
        <v>0.5</v>
      </c>
    </row>
    <row r="37" ht="17" customHeight="true" spans="1:5">
      <c r="A37" s="11"/>
      <c r="B37" s="12" t="s">
        <v>41</v>
      </c>
      <c r="C37" s="13">
        <v>650</v>
      </c>
      <c r="D37" s="13">
        <v>650</v>
      </c>
      <c r="E37" s="17">
        <f t="shared" si="3"/>
        <v>1</v>
      </c>
    </row>
    <row r="38" ht="17" customHeight="true" spans="1:5">
      <c r="A38" s="11"/>
      <c r="B38" s="12" t="s">
        <v>42</v>
      </c>
      <c r="C38" s="13">
        <v>350</v>
      </c>
      <c r="D38" s="13">
        <v>350</v>
      </c>
      <c r="E38" s="17">
        <f t="shared" si="3"/>
        <v>1</v>
      </c>
    </row>
    <row r="39" ht="17" customHeight="true" spans="1:5">
      <c r="A39" s="11"/>
      <c r="B39" s="12" t="s">
        <v>43</v>
      </c>
      <c r="C39" s="13">
        <v>175</v>
      </c>
      <c r="D39" s="13">
        <v>175</v>
      </c>
      <c r="E39" s="17">
        <f t="shared" si="3"/>
        <v>1</v>
      </c>
    </row>
    <row r="40" ht="17" customHeight="true" spans="1:5">
      <c r="A40" s="11"/>
      <c r="B40" s="12" t="s">
        <v>44</v>
      </c>
      <c r="C40" s="13">
        <v>37.5</v>
      </c>
      <c r="D40" s="13">
        <v>37.5</v>
      </c>
      <c r="E40" s="17">
        <f t="shared" si="3"/>
        <v>1</v>
      </c>
    </row>
    <row r="41" ht="17" customHeight="true" spans="1:5">
      <c r="A41" s="11"/>
      <c r="B41" s="12" t="s">
        <v>45</v>
      </c>
      <c r="C41" s="13">
        <v>100</v>
      </c>
      <c r="D41" s="13">
        <v>100</v>
      </c>
      <c r="E41" s="17">
        <f t="shared" si="3"/>
        <v>1</v>
      </c>
    </row>
    <row r="42" ht="17" customHeight="true" spans="1:5">
      <c r="A42" s="11"/>
      <c r="B42" s="12" t="s">
        <v>46</v>
      </c>
      <c r="C42" s="13">
        <v>368</v>
      </c>
      <c r="D42" s="13">
        <v>0</v>
      </c>
      <c r="E42" s="17">
        <f t="shared" si="3"/>
        <v>0</v>
      </c>
    </row>
    <row r="43" ht="17" customHeight="true" spans="1:5">
      <c r="A43" s="11"/>
      <c r="B43" s="11" t="s">
        <v>16</v>
      </c>
      <c r="C43" s="14">
        <f>SUM(C31:C42)</f>
        <v>3418</v>
      </c>
      <c r="D43" s="14">
        <f>SUM(D31:D42)</f>
        <v>1835</v>
      </c>
      <c r="E43" s="18">
        <f t="shared" si="3"/>
        <v>0.536863662960796</v>
      </c>
    </row>
    <row r="44" ht="17" customHeight="true" spans="1:5">
      <c r="A44" s="11" t="s">
        <v>47</v>
      </c>
      <c r="B44" s="12" t="s">
        <v>48</v>
      </c>
      <c r="C44" s="13">
        <v>125</v>
      </c>
      <c r="D44" s="13">
        <v>125</v>
      </c>
      <c r="E44" s="17">
        <f t="shared" si="3"/>
        <v>1</v>
      </c>
    </row>
    <row r="45" ht="17" customHeight="true" spans="1:5">
      <c r="A45" s="11"/>
      <c r="B45" s="12" t="s">
        <v>49</v>
      </c>
      <c r="C45" s="13">
        <v>300</v>
      </c>
      <c r="D45" s="13">
        <v>0</v>
      </c>
      <c r="E45" s="17">
        <f t="shared" si="3"/>
        <v>0</v>
      </c>
    </row>
    <row r="46" ht="17" customHeight="true" spans="1:5">
      <c r="A46" s="11"/>
      <c r="B46" s="12" t="s">
        <v>50</v>
      </c>
      <c r="C46" s="13">
        <v>75</v>
      </c>
      <c r="D46" s="13">
        <v>38.9</v>
      </c>
      <c r="E46" s="17">
        <f t="shared" si="3"/>
        <v>0.518666666666667</v>
      </c>
    </row>
    <row r="47" ht="17" customHeight="true" spans="1:5">
      <c r="A47" s="11"/>
      <c r="B47" s="12" t="s">
        <v>51</v>
      </c>
      <c r="C47" s="13">
        <v>150</v>
      </c>
      <c r="D47" s="13">
        <v>0</v>
      </c>
      <c r="E47" s="17">
        <f t="shared" si="3"/>
        <v>0</v>
      </c>
    </row>
    <row r="48" ht="17" customHeight="true" spans="1:5">
      <c r="A48" s="11"/>
      <c r="B48" s="11" t="s">
        <v>16</v>
      </c>
      <c r="C48" s="14">
        <f>SUM(C44:C47)</f>
        <v>650</v>
      </c>
      <c r="D48" s="14">
        <f>SUM(D44:D47)</f>
        <v>163.9</v>
      </c>
      <c r="E48" s="18">
        <f t="shared" si="3"/>
        <v>0.252153846153846</v>
      </c>
    </row>
    <row r="49" ht="17" customHeight="true" spans="1:5">
      <c r="A49" s="11" t="s">
        <v>52</v>
      </c>
      <c r="B49" s="12" t="s">
        <v>53</v>
      </c>
      <c r="C49" s="13">
        <v>37.5</v>
      </c>
      <c r="D49" s="13">
        <v>0</v>
      </c>
      <c r="E49" s="17">
        <f t="shared" ref="E49:E58" si="4">D49/C49</f>
        <v>0</v>
      </c>
    </row>
    <row r="50" ht="17" customHeight="true" spans="1:5">
      <c r="A50" s="11"/>
      <c r="B50" s="12" t="s">
        <v>54</v>
      </c>
      <c r="C50" s="13">
        <v>137.5</v>
      </c>
      <c r="D50" s="13">
        <v>0</v>
      </c>
      <c r="E50" s="17">
        <f t="shared" si="4"/>
        <v>0</v>
      </c>
    </row>
    <row r="51" ht="17" customHeight="true" spans="1:5">
      <c r="A51" s="11"/>
      <c r="B51" s="12" t="s">
        <v>55</v>
      </c>
      <c r="C51" s="13">
        <v>425</v>
      </c>
      <c r="D51" s="13">
        <v>0</v>
      </c>
      <c r="E51" s="17">
        <f t="shared" si="4"/>
        <v>0</v>
      </c>
    </row>
    <row r="52" ht="17" customHeight="true" spans="1:5">
      <c r="A52" s="11"/>
      <c r="B52" s="12" t="s">
        <v>56</v>
      </c>
      <c r="C52" s="13">
        <v>150</v>
      </c>
      <c r="D52" s="13">
        <v>150</v>
      </c>
      <c r="E52" s="17">
        <f t="shared" si="4"/>
        <v>1</v>
      </c>
    </row>
    <row r="53" ht="17" customHeight="true" spans="1:5">
      <c r="A53" s="11"/>
      <c r="B53" s="12" t="s">
        <v>57</v>
      </c>
      <c r="C53" s="13">
        <v>50</v>
      </c>
      <c r="D53" s="13">
        <v>0</v>
      </c>
      <c r="E53" s="17">
        <f t="shared" si="4"/>
        <v>0</v>
      </c>
    </row>
    <row r="54" ht="17" customHeight="true" spans="1:5">
      <c r="A54" s="11"/>
      <c r="B54" s="12" t="s">
        <v>58</v>
      </c>
      <c r="C54" s="13">
        <v>75</v>
      </c>
      <c r="D54" s="13">
        <v>0</v>
      </c>
      <c r="E54" s="17">
        <f t="shared" si="4"/>
        <v>0</v>
      </c>
    </row>
    <row r="55" ht="17" customHeight="true" spans="1:5">
      <c r="A55" s="11"/>
      <c r="B55" s="12" t="s">
        <v>59</v>
      </c>
      <c r="C55" s="13">
        <v>250</v>
      </c>
      <c r="D55" s="13">
        <v>0</v>
      </c>
      <c r="E55" s="17">
        <f t="shared" si="4"/>
        <v>0</v>
      </c>
    </row>
    <row r="56" ht="17" customHeight="true" spans="1:5">
      <c r="A56" s="11"/>
      <c r="B56" s="12" t="s">
        <v>60</v>
      </c>
      <c r="C56" s="13">
        <v>125</v>
      </c>
      <c r="D56" s="13">
        <v>0</v>
      </c>
      <c r="E56" s="17">
        <f t="shared" si="4"/>
        <v>0</v>
      </c>
    </row>
    <row r="57" ht="17" customHeight="true" spans="1:5">
      <c r="A57" s="11"/>
      <c r="B57" s="12" t="s">
        <v>61</v>
      </c>
      <c r="C57" s="13">
        <v>50</v>
      </c>
      <c r="D57" s="13">
        <v>0</v>
      </c>
      <c r="E57" s="17">
        <f t="shared" si="4"/>
        <v>0</v>
      </c>
    </row>
    <row r="58" ht="17" customHeight="true" spans="1:5">
      <c r="A58" s="11"/>
      <c r="B58" s="11" t="s">
        <v>16</v>
      </c>
      <c r="C58" s="14">
        <f>SUM(C49:C57)</f>
        <v>1300</v>
      </c>
      <c r="D58" s="14">
        <f>SUM(D49:D57)</f>
        <v>150</v>
      </c>
      <c r="E58" s="18">
        <f t="shared" si="4"/>
        <v>0.115384615384615</v>
      </c>
    </row>
    <row r="59" ht="17" customHeight="true" spans="1:5">
      <c r="A59" s="11" t="s">
        <v>62</v>
      </c>
      <c r="B59" s="12" t="s">
        <v>63</v>
      </c>
      <c r="C59" s="13">
        <v>250</v>
      </c>
      <c r="D59" s="13">
        <v>0</v>
      </c>
      <c r="E59" s="17">
        <f t="shared" ref="E59:E70" si="5">D59/C59</f>
        <v>0</v>
      </c>
    </row>
    <row r="60" ht="17" customHeight="true" spans="1:5">
      <c r="A60" s="11"/>
      <c r="B60" s="12" t="s">
        <v>64</v>
      </c>
      <c r="C60" s="13">
        <v>300</v>
      </c>
      <c r="D60" s="13">
        <v>0</v>
      </c>
      <c r="E60" s="17">
        <f t="shared" si="5"/>
        <v>0</v>
      </c>
    </row>
    <row r="61" ht="17" customHeight="true" spans="1:5">
      <c r="A61" s="11"/>
      <c r="B61" s="12" t="s">
        <v>65</v>
      </c>
      <c r="C61" s="13">
        <v>162.5</v>
      </c>
      <c r="D61" s="13">
        <v>162.5</v>
      </c>
      <c r="E61" s="17">
        <f t="shared" si="5"/>
        <v>1</v>
      </c>
    </row>
    <row r="62" ht="17" customHeight="true" spans="1:5">
      <c r="A62" s="11"/>
      <c r="B62" s="12" t="s">
        <v>66</v>
      </c>
      <c r="C62" s="13">
        <v>150</v>
      </c>
      <c r="D62" s="13">
        <v>70</v>
      </c>
      <c r="E62" s="17">
        <f t="shared" si="5"/>
        <v>0.466666666666667</v>
      </c>
    </row>
    <row r="63" ht="17" customHeight="true" spans="1:5">
      <c r="A63" s="11"/>
      <c r="B63" s="12" t="s">
        <v>67</v>
      </c>
      <c r="C63" s="13">
        <v>25</v>
      </c>
      <c r="D63" s="13">
        <v>0</v>
      </c>
      <c r="E63" s="17">
        <f t="shared" si="5"/>
        <v>0</v>
      </c>
    </row>
    <row r="64" ht="17" customHeight="true" spans="1:5">
      <c r="A64" s="11"/>
      <c r="B64" s="12" t="s">
        <v>68</v>
      </c>
      <c r="C64" s="13">
        <v>25</v>
      </c>
      <c r="D64" s="13">
        <v>0</v>
      </c>
      <c r="E64" s="17">
        <f t="shared" si="5"/>
        <v>0</v>
      </c>
    </row>
    <row r="65" ht="17" customHeight="true" spans="1:5">
      <c r="A65" s="11"/>
      <c r="B65" s="12" t="s">
        <v>69</v>
      </c>
      <c r="C65" s="13">
        <v>12.5</v>
      </c>
      <c r="D65" s="13">
        <v>6.5498</v>
      </c>
      <c r="E65" s="17">
        <f t="shared" si="5"/>
        <v>0.523984</v>
      </c>
    </row>
    <row r="66" ht="17" customHeight="true" spans="1:5">
      <c r="A66" s="11"/>
      <c r="B66" s="11" t="s">
        <v>16</v>
      </c>
      <c r="C66" s="14">
        <f>SUM(C59:C65)</f>
        <v>925</v>
      </c>
      <c r="D66" s="14">
        <f>SUM(D59:D65)</f>
        <v>239.0498</v>
      </c>
      <c r="E66" s="18">
        <f t="shared" si="5"/>
        <v>0.258432216216216</v>
      </c>
    </row>
    <row r="67" ht="17" customHeight="true" spans="1:5">
      <c r="A67" s="11" t="s">
        <v>70</v>
      </c>
      <c r="B67" s="12" t="s">
        <v>71</v>
      </c>
      <c r="C67" s="13">
        <v>200</v>
      </c>
      <c r="D67" s="13">
        <v>0</v>
      </c>
      <c r="E67" s="17">
        <f t="shared" si="5"/>
        <v>0</v>
      </c>
    </row>
    <row r="68" ht="17" customHeight="true" spans="1:5">
      <c r="A68" s="11"/>
      <c r="B68" s="12" t="s">
        <v>72</v>
      </c>
      <c r="C68" s="13">
        <v>50</v>
      </c>
      <c r="D68" s="13">
        <v>0</v>
      </c>
      <c r="E68" s="17">
        <f t="shared" si="5"/>
        <v>0</v>
      </c>
    </row>
    <row r="69" ht="17" customHeight="true" spans="1:5">
      <c r="A69" s="11"/>
      <c r="B69" s="12" t="s">
        <v>73</v>
      </c>
      <c r="C69" s="13">
        <v>175</v>
      </c>
      <c r="D69" s="13">
        <v>0</v>
      </c>
      <c r="E69" s="17">
        <f t="shared" si="5"/>
        <v>0</v>
      </c>
    </row>
    <row r="70" ht="17" customHeight="true" spans="1:5">
      <c r="A70" s="11"/>
      <c r="B70" s="11" t="s">
        <v>16</v>
      </c>
      <c r="C70" s="14">
        <f>SUM(C67:C69)</f>
        <v>425</v>
      </c>
      <c r="D70" s="14">
        <f>SUM(D67:D69)</f>
        <v>0</v>
      </c>
      <c r="E70" s="18">
        <f t="shared" si="5"/>
        <v>0</v>
      </c>
    </row>
    <row r="71" s="1" customFormat="true" ht="17" customHeight="true" spans="1:5">
      <c r="A71" s="11" t="s">
        <v>74</v>
      </c>
      <c r="B71" s="12" t="s">
        <v>75</v>
      </c>
      <c r="C71" s="13">
        <v>75</v>
      </c>
      <c r="D71" s="13">
        <v>0</v>
      </c>
      <c r="E71" s="17">
        <f t="shared" ref="E71:E77" si="6">D71/C71</f>
        <v>0</v>
      </c>
    </row>
    <row r="72" s="1" customFormat="true" ht="17" customHeight="true" spans="1:5">
      <c r="A72" s="11"/>
      <c r="B72" s="12" t="s">
        <v>76</v>
      </c>
      <c r="C72" s="13">
        <v>25</v>
      </c>
      <c r="D72" s="13">
        <v>0</v>
      </c>
      <c r="E72" s="17">
        <f t="shared" si="6"/>
        <v>0</v>
      </c>
    </row>
    <row r="73" s="1" customFormat="true" ht="17" customHeight="true" spans="1:5">
      <c r="A73" s="11"/>
      <c r="B73" s="12" t="s">
        <v>77</v>
      </c>
      <c r="C73" s="13">
        <v>150</v>
      </c>
      <c r="D73" s="13">
        <v>9.25</v>
      </c>
      <c r="E73" s="17">
        <f t="shared" si="6"/>
        <v>0.0616666666666667</v>
      </c>
    </row>
    <row r="74" s="1" customFormat="true" ht="17" customHeight="true" spans="1:5">
      <c r="A74" s="11"/>
      <c r="B74" s="12" t="s">
        <v>78</v>
      </c>
      <c r="C74" s="13">
        <v>225</v>
      </c>
      <c r="D74" s="13">
        <v>0</v>
      </c>
      <c r="E74" s="17">
        <f t="shared" si="6"/>
        <v>0</v>
      </c>
    </row>
    <row r="75" s="1" customFormat="true" ht="17" customHeight="true" spans="1:5">
      <c r="A75" s="11"/>
      <c r="B75" s="12" t="s">
        <v>79</v>
      </c>
      <c r="C75" s="13">
        <v>75</v>
      </c>
      <c r="D75" s="13">
        <v>0</v>
      </c>
      <c r="E75" s="17">
        <f t="shared" si="6"/>
        <v>0</v>
      </c>
    </row>
    <row r="76" s="1" customFormat="true" ht="17" customHeight="true" spans="1:5">
      <c r="A76" s="11"/>
      <c r="B76" s="12" t="s">
        <v>80</v>
      </c>
      <c r="C76" s="13">
        <v>25</v>
      </c>
      <c r="D76" s="13">
        <v>0</v>
      </c>
      <c r="E76" s="17">
        <f t="shared" si="6"/>
        <v>0</v>
      </c>
    </row>
    <row r="77" s="1" customFormat="true" ht="17" customHeight="true" spans="1:5">
      <c r="A77" s="11"/>
      <c r="B77" s="11" t="s">
        <v>16</v>
      </c>
      <c r="C77" s="14">
        <f>SUM(C71:C76)</f>
        <v>575</v>
      </c>
      <c r="D77" s="14">
        <f>SUM(D71:D76)</f>
        <v>9.25</v>
      </c>
      <c r="E77" s="18">
        <f t="shared" si="6"/>
        <v>0.0160869565217391</v>
      </c>
    </row>
    <row r="78" ht="17" customHeight="true" spans="1:5">
      <c r="A78" s="11" t="s">
        <v>81</v>
      </c>
      <c r="B78" s="12" t="s">
        <v>82</v>
      </c>
      <c r="C78" s="13">
        <v>225</v>
      </c>
      <c r="D78" s="13">
        <v>0</v>
      </c>
      <c r="E78" s="17">
        <f t="shared" ref="E78:E85" si="7">D78/C78</f>
        <v>0</v>
      </c>
    </row>
    <row r="79" ht="17" customHeight="true" spans="1:5">
      <c r="A79" s="11"/>
      <c r="B79" s="12" t="s">
        <v>83</v>
      </c>
      <c r="C79" s="13">
        <v>225</v>
      </c>
      <c r="D79" s="13">
        <v>0</v>
      </c>
      <c r="E79" s="17">
        <f t="shared" si="7"/>
        <v>0</v>
      </c>
    </row>
    <row r="80" ht="17" customHeight="true" spans="1:5">
      <c r="A80" s="11"/>
      <c r="B80" s="12" t="s">
        <v>84</v>
      </c>
      <c r="C80" s="13">
        <v>225</v>
      </c>
      <c r="D80" s="13">
        <v>0</v>
      </c>
      <c r="E80" s="17">
        <f t="shared" si="7"/>
        <v>0</v>
      </c>
    </row>
    <row r="81" ht="17" customHeight="true" spans="1:5">
      <c r="A81" s="11"/>
      <c r="B81" s="12" t="s">
        <v>85</v>
      </c>
      <c r="C81" s="13">
        <v>225</v>
      </c>
      <c r="D81" s="13">
        <v>0</v>
      </c>
      <c r="E81" s="17">
        <f t="shared" si="7"/>
        <v>0</v>
      </c>
    </row>
    <row r="82" ht="17" customHeight="true" spans="1:5">
      <c r="A82" s="11"/>
      <c r="B82" s="12" t="s">
        <v>86</v>
      </c>
      <c r="C82" s="13">
        <v>212.5</v>
      </c>
      <c r="D82" s="13">
        <v>0</v>
      </c>
      <c r="E82" s="17">
        <f t="shared" si="7"/>
        <v>0</v>
      </c>
    </row>
    <row r="83" ht="17" customHeight="true" spans="1:5">
      <c r="A83" s="11"/>
      <c r="B83" s="12" t="s">
        <v>87</v>
      </c>
      <c r="C83" s="13">
        <v>212.5</v>
      </c>
      <c r="D83" s="13">
        <v>0</v>
      </c>
      <c r="E83" s="17">
        <f t="shared" si="7"/>
        <v>0</v>
      </c>
    </row>
    <row r="84" ht="17" customHeight="true" spans="1:5">
      <c r="A84" s="11"/>
      <c r="B84" s="12" t="s">
        <v>88</v>
      </c>
      <c r="C84" s="13">
        <v>75</v>
      </c>
      <c r="D84" s="13">
        <v>75</v>
      </c>
      <c r="E84" s="17">
        <f t="shared" si="7"/>
        <v>1</v>
      </c>
    </row>
    <row r="85" ht="17" customHeight="true" spans="1:5">
      <c r="A85" s="11"/>
      <c r="B85" s="11" t="s">
        <v>16</v>
      </c>
      <c r="C85" s="14">
        <f>SUM(C78:C84)</f>
        <v>1400</v>
      </c>
      <c r="D85" s="14">
        <f>SUM(D78:D84)</f>
        <v>75</v>
      </c>
      <c r="E85" s="18">
        <f t="shared" si="7"/>
        <v>0.0535714285714286</v>
      </c>
    </row>
    <row r="86" ht="17" customHeight="true" spans="1:5">
      <c r="A86" s="11" t="s">
        <v>89</v>
      </c>
      <c r="B86" s="12" t="s">
        <v>90</v>
      </c>
      <c r="C86" s="13">
        <v>50</v>
      </c>
      <c r="D86" s="13">
        <v>0</v>
      </c>
      <c r="E86" s="17">
        <v>0</v>
      </c>
    </row>
    <row r="87" ht="17" customHeight="true" spans="1:5">
      <c r="A87" s="11"/>
      <c r="B87" s="12" t="s">
        <v>91</v>
      </c>
      <c r="C87" s="13">
        <v>25</v>
      </c>
      <c r="D87" s="13">
        <v>0</v>
      </c>
      <c r="E87" s="17">
        <v>0</v>
      </c>
    </row>
    <row r="88" ht="17" customHeight="true" spans="1:5">
      <c r="A88" s="11"/>
      <c r="B88" s="12" t="s">
        <v>92</v>
      </c>
      <c r="C88" s="13">
        <v>25</v>
      </c>
      <c r="D88" s="13">
        <v>0</v>
      </c>
      <c r="E88" s="17">
        <v>0</v>
      </c>
    </row>
    <row r="89" ht="17" customHeight="true" spans="1:5">
      <c r="A89" s="11"/>
      <c r="B89" s="11" t="s">
        <v>16</v>
      </c>
      <c r="C89" s="14">
        <f>SUM(C86:C88)</f>
        <v>100</v>
      </c>
      <c r="D89" s="14">
        <f>SUM(D86:D88)</f>
        <v>0</v>
      </c>
      <c r="E89" s="18">
        <f>D89/C89</f>
        <v>0</v>
      </c>
    </row>
    <row r="90" ht="17" customHeight="true" spans="1:5">
      <c r="A90" s="11" t="s">
        <v>93</v>
      </c>
      <c r="B90" s="11"/>
      <c r="C90" s="14">
        <f>C89+C85+C77+C70+C66+C58+C48+C43+C30+C21+C13</f>
        <v>17893</v>
      </c>
      <c r="D90" s="14">
        <f>D89+D85+D77+D70+D66+D58+D48+D43+D30+D21+D13</f>
        <v>3657.1498</v>
      </c>
      <c r="E90" s="18">
        <f>D90/C90</f>
        <v>0.204389973732745</v>
      </c>
    </row>
  </sheetData>
  <mergeCells count="15">
    <mergeCell ref="A2:E2"/>
    <mergeCell ref="A3:E3"/>
    <mergeCell ref="A4:B4"/>
    <mergeCell ref="A90:B90"/>
    <mergeCell ref="A5:A13"/>
    <mergeCell ref="A14:A21"/>
    <mergeCell ref="A22:A30"/>
    <mergeCell ref="A31:A43"/>
    <mergeCell ref="A44:A48"/>
    <mergeCell ref="A49:A58"/>
    <mergeCell ref="A59:A66"/>
    <mergeCell ref="A67:A70"/>
    <mergeCell ref="A71:A77"/>
    <mergeCell ref="A78:A85"/>
    <mergeCell ref="A86:A89"/>
  </mergeCells>
  <pageMargins left="0.708661417322835" right="0.708661417322835" top="0.748031496062992" bottom="0.748031496062992" header="0.31496062992126" footer="0.31496062992126"/>
  <pageSetup paperSize="9" scale="76" orientation="landscape"/>
  <headerFooter/>
  <rowBreaks count="6" manualBreakCount="6">
    <brk id="13" max="4" man="1"/>
    <brk id="21" max="16383" man="1"/>
    <brk id="30" max="4" man="1"/>
    <brk id="43" max="16383" man="1"/>
    <brk id="58" max="4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深松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nmt</cp:lastModifiedBy>
  <dcterms:created xsi:type="dcterms:W3CDTF">2006-09-24T16:00:00Z</dcterms:created>
  <cp:lastPrinted>2021-08-27T19:13:00Z</cp:lastPrinted>
  <dcterms:modified xsi:type="dcterms:W3CDTF">2022-05-30T14:46:36Z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